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 класс" sheetId="1" r:id="rId1"/>
  </sheets>
  <definedNames>
    <definedName name="_xlnm._FilterDatabase" localSheetId="0" hidden="1">'9 класс'!$A$10:$N$10</definedName>
  </definedNames>
  <calcPr fullCalcOnLoad="1"/>
</workbook>
</file>

<file path=xl/sharedStrings.xml><?xml version="1.0" encoding="utf-8"?>
<sst xmlns="http://schemas.openxmlformats.org/spreadsheetml/2006/main" count="50" uniqueCount="34">
  <si>
    <t>Всероссийская олимпиада школьников</t>
  </si>
  <si>
    <t>I этап (школьный), 2017 - 2018 учебный год</t>
  </si>
  <si>
    <t>Итоговый протокол по предмету: Французский язык</t>
  </si>
  <si>
    <t>Классы олимпиады: 9</t>
  </si>
  <si>
    <t>№</t>
  </si>
  <si>
    <t>ФИО</t>
  </si>
  <si>
    <t>Пол</t>
  </si>
  <si>
    <t>Класс</t>
  </si>
  <si>
    <t>Учебное заведение</t>
  </si>
  <si>
    <t>Конкурс понимания письмен. речи</t>
  </si>
  <si>
    <t>Конкурс понимания устной речи</t>
  </si>
  <si>
    <t>Лексико-грамматический тест</t>
  </si>
  <si>
    <t>Конкурс письменной речи</t>
  </si>
  <si>
    <t>Конкурс устной речи</t>
  </si>
  <si>
    <t>Итого</t>
  </si>
  <si>
    <t>Призер / Победитель</t>
  </si>
  <si>
    <t>Сотникова Ксения Вадимовна</t>
  </si>
  <si>
    <t>Ж</t>
  </si>
  <si>
    <t xml:space="preserve">МБОУ гимназия №2  город Георгиевск                                                                                  </t>
  </si>
  <si>
    <t>Победитель</t>
  </si>
  <si>
    <t>Марянова Софья Сергеевна</t>
  </si>
  <si>
    <t>Призер</t>
  </si>
  <si>
    <t>Стенькина Тамара Викторовна</t>
  </si>
  <si>
    <t>Погорельский Дмитрий Валерьевич</t>
  </si>
  <si>
    <t>М</t>
  </si>
  <si>
    <t>Мандрыга Ангелина Игоревна</t>
  </si>
  <si>
    <t>Ставропольский край, Георгиевский городской округ</t>
  </si>
  <si>
    <t>Попова  Екатерина Романовна</t>
  </si>
  <si>
    <t xml:space="preserve">МОУ СОШ №3 город Георгиевск                                                                                        </t>
  </si>
  <si>
    <t>Лалаян Ольга Кареновна</t>
  </si>
  <si>
    <t xml:space="preserve">МБОУ СОШ №26 Георгиевского р-на                                    </t>
  </si>
  <si>
    <t>Финошкин   Сергей Денисович</t>
  </si>
  <si>
    <t>Ельцов Денис Николаевич</t>
  </si>
  <si>
    <t>Пристюк  Анастасия  Сергеевна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</si>
</sst>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E36" sqref="E36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6.00390625" style="0" customWidth="1"/>
    <col min="4" max="4" width="8.00390625" style="0" customWidth="1"/>
    <col min="5" max="5" width="40.00390625" style="0" customWidth="1"/>
    <col min="11" max="11" width="10.00390625" style="0" customWidth="1"/>
    <col min="12" max="12" width="15.00390625" style="0" customWidth="1"/>
  </cols>
  <sheetData>
    <row r="1" spans="1:12" ht="18">
      <c r="A1" s="8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">
      <c r="A6" s="7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8">
      <c r="A8" s="7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4" ht="26.25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2" t="s">
        <v>15</v>
      </c>
      <c r="N10">
        <v>100</v>
      </c>
    </row>
    <row r="11" spans="1:14" s="17" customFormat="1" ht="15">
      <c r="A11" s="16">
        <v>1</v>
      </c>
      <c r="B11" s="16" t="s">
        <v>16</v>
      </c>
      <c r="C11" s="16" t="s">
        <v>17</v>
      </c>
      <c r="D11" s="16">
        <v>9</v>
      </c>
      <c r="E11" s="16" t="s">
        <v>18</v>
      </c>
      <c r="F11" s="16">
        <v>14</v>
      </c>
      <c r="G11" s="16">
        <v>12</v>
      </c>
      <c r="H11" s="16">
        <v>11</v>
      </c>
      <c r="I11" s="16">
        <v>15</v>
      </c>
      <c r="J11" s="16">
        <v>15</v>
      </c>
      <c r="K11" s="16">
        <v>67</v>
      </c>
      <c r="L11" s="16" t="s">
        <v>19</v>
      </c>
      <c r="N11" s="17" t="str">
        <f>IF(K11=K10,N10,IF(AND(K11/$N$10&gt;=0.6,$A11/$A$15&lt;=0.4,$A11=1),"Победитель",IF(AND(K11/$N$10&gt;=0.5,$A11/$A$15&lt;=0.4),"Призер","")))</f>
        <v>Победитель</v>
      </c>
    </row>
    <row r="12" spans="1:14" s="17" customFormat="1" ht="15">
      <c r="A12" s="16">
        <v>2</v>
      </c>
      <c r="B12" s="16" t="s">
        <v>29</v>
      </c>
      <c r="C12" s="16" t="s">
        <v>17</v>
      </c>
      <c r="D12" s="16">
        <v>9</v>
      </c>
      <c r="E12" s="16" t="s">
        <v>30</v>
      </c>
      <c r="F12" s="16">
        <v>19</v>
      </c>
      <c r="G12" s="16">
        <v>10</v>
      </c>
      <c r="H12" s="16">
        <v>16</v>
      </c>
      <c r="I12" s="16">
        <v>10</v>
      </c>
      <c r="J12" s="16">
        <v>10</v>
      </c>
      <c r="K12" s="16">
        <v>65</v>
      </c>
      <c r="L12" s="16" t="s">
        <v>19</v>
      </c>
      <c r="N12" s="17" t="str">
        <f>IF(K12=K11,N11,IF(AND(K12/$N$10&gt;=0.6,$A12/$A$20&lt;=0.4,$A12=1),"Победитель",IF(AND(K12/$N$10&gt;=0.5,$A12/$A$20&lt;=0.4),"Призер","")))</f>
        <v>Призер</v>
      </c>
    </row>
    <row r="13" spans="1:14" s="17" customFormat="1" ht="15">
      <c r="A13" s="16">
        <v>3</v>
      </c>
      <c r="B13" s="16" t="s">
        <v>27</v>
      </c>
      <c r="C13" s="16" t="s">
        <v>17</v>
      </c>
      <c r="D13" s="16">
        <v>9</v>
      </c>
      <c r="E13" s="16" t="s">
        <v>28</v>
      </c>
      <c r="F13" s="16">
        <v>11</v>
      </c>
      <c r="G13" s="16">
        <v>14</v>
      </c>
      <c r="H13" s="16">
        <v>2</v>
      </c>
      <c r="I13" s="16">
        <v>18</v>
      </c>
      <c r="J13" s="16">
        <v>15</v>
      </c>
      <c r="K13" s="16">
        <v>60</v>
      </c>
      <c r="L13" s="16"/>
      <c r="M13" s="17">
        <f>AVERAGE(K13:K13)</f>
        <v>60</v>
      </c>
      <c r="N13" s="17">
        <f>IF(K13=K12,N12,IF(AND(K13/$N$10&gt;=0.6,$A13/$A$16&lt;=0.4,$A13=1),"Победитель",IF(AND(K13/$N$10&gt;=0.5,$A13/$A$16&lt;=0.4),"Призер","")))</f>
      </c>
    </row>
    <row r="14" spans="1:14" s="17" customFormat="1" ht="15">
      <c r="A14" s="16">
        <v>4</v>
      </c>
      <c r="B14" s="16" t="s">
        <v>20</v>
      </c>
      <c r="C14" s="16" t="s">
        <v>17</v>
      </c>
      <c r="D14" s="16">
        <v>9</v>
      </c>
      <c r="E14" s="16" t="s">
        <v>18</v>
      </c>
      <c r="F14" s="16">
        <v>12</v>
      </c>
      <c r="G14" s="16">
        <v>10</v>
      </c>
      <c r="H14" s="16">
        <v>8</v>
      </c>
      <c r="I14" s="16">
        <v>12</v>
      </c>
      <c r="J14" s="16">
        <v>10</v>
      </c>
      <c r="K14" s="16">
        <v>52</v>
      </c>
      <c r="L14" s="16" t="s">
        <v>21</v>
      </c>
      <c r="N14" s="17">
        <f>IF(K14=K13,N13,IF(AND(K14/$N$10&gt;=0.6,$A14/$A$15&lt;=0.4,$A14=1),"Победитель",IF(AND(K14/$N$10&gt;=0.5,$A14/$A$15&lt;=0.4),"Призер","")))</f>
      </c>
    </row>
    <row r="15" spans="1:14" s="17" customFormat="1" ht="15">
      <c r="A15" s="18">
        <v>5</v>
      </c>
      <c r="B15" s="18" t="s">
        <v>22</v>
      </c>
      <c r="C15" s="18" t="s">
        <v>17</v>
      </c>
      <c r="D15" s="18">
        <v>9</v>
      </c>
      <c r="E15" s="18" t="s">
        <v>18</v>
      </c>
      <c r="F15" s="18">
        <v>12</v>
      </c>
      <c r="G15" s="18">
        <v>10</v>
      </c>
      <c r="H15" s="18">
        <v>10</v>
      </c>
      <c r="I15" s="18">
        <v>8</v>
      </c>
      <c r="J15" s="18">
        <v>10</v>
      </c>
      <c r="K15" s="18">
        <v>50</v>
      </c>
      <c r="L15" s="18"/>
      <c r="N15" s="17">
        <f>IF(K15=K14,N14,IF(AND(K15/$N$10&gt;=0.6,$A15/$A$15&lt;=0.4,$A15=1),"Победитель",IF(AND(K15/$N$10&gt;=0.5,$A15/$A$15&lt;=0.4),"Призер","")))</f>
      </c>
    </row>
    <row r="16" spans="1:14" s="9" customFormat="1" ht="15">
      <c r="A16" s="10">
        <v>6</v>
      </c>
      <c r="B16" s="11" t="s">
        <v>23</v>
      </c>
      <c r="C16" s="11" t="s">
        <v>24</v>
      </c>
      <c r="D16" s="11">
        <v>9</v>
      </c>
      <c r="E16" s="11" t="s">
        <v>18</v>
      </c>
      <c r="F16" s="11">
        <v>8</v>
      </c>
      <c r="G16" s="11">
        <v>8</v>
      </c>
      <c r="H16" s="11">
        <v>8</v>
      </c>
      <c r="I16" s="11">
        <v>8</v>
      </c>
      <c r="J16" s="11">
        <v>12</v>
      </c>
      <c r="K16" s="11">
        <v>44</v>
      </c>
      <c r="L16" s="12"/>
      <c r="N16" s="9">
        <f>IF(K16=K15,N15,IF(AND(K16/$N$10&gt;=0.6,$A16/$A$15&lt;=0.4,$A16=1),"Победитель",IF(AND(K16/$N$10&gt;=0.5,$A16/$A$15&lt;=0.4),"Призер","")))</f>
      </c>
    </row>
    <row r="17" spans="1:14" s="9" customFormat="1" ht="15">
      <c r="A17" s="3">
        <v>7</v>
      </c>
      <c r="B17" s="4" t="s">
        <v>31</v>
      </c>
      <c r="C17" s="4" t="s">
        <v>24</v>
      </c>
      <c r="D17" s="4">
        <v>9</v>
      </c>
      <c r="E17" s="4" t="s">
        <v>30</v>
      </c>
      <c r="F17" s="4">
        <v>8</v>
      </c>
      <c r="G17" s="4">
        <v>10</v>
      </c>
      <c r="H17" s="4">
        <v>10</v>
      </c>
      <c r="I17" s="4">
        <v>9</v>
      </c>
      <c r="J17" s="4">
        <v>5</v>
      </c>
      <c r="K17" s="4">
        <v>42</v>
      </c>
      <c r="L17" s="5"/>
      <c r="M17"/>
      <c r="N17">
        <f>IF(K17=K16,N16,IF(AND(K17/$N$10&gt;=0.6,$A17/$A$20&lt;=0.4,$A17=1),"Победитель",IF(AND(K17/$N$10&gt;=0.5,$A17/$A$20&lt;=0.4),"Призер","")))</f>
      </c>
    </row>
    <row r="18" spans="1:14" ht="15">
      <c r="A18" s="3">
        <v>8</v>
      </c>
      <c r="B18" s="4" t="s">
        <v>32</v>
      </c>
      <c r="C18" s="4" t="s">
        <v>24</v>
      </c>
      <c r="D18" s="4">
        <v>9</v>
      </c>
      <c r="E18" s="4" t="s">
        <v>30</v>
      </c>
      <c r="F18" s="4">
        <v>8</v>
      </c>
      <c r="G18" s="4">
        <v>9</v>
      </c>
      <c r="H18" s="4">
        <v>10</v>
      </c>
      <c r="I18" s="4">
        <v>7</v>
      </c>
      <c r="J18" s="4">
        <v>8</v>
      </c>
      <c r="K18" s="4">
        <v>42</v>
      </c>
      <c r="L18" s="5"/>
      <c r="N18">
        <f>IF(K18=K17,N17,IF(AND(K18/$N$10&gt;=0.6,$A18/$A$20&lt;=0.4,$A18=1),"Победитель",IF(AND(K18/$N$10&gt;=0.5,$A18/$A$20&lt;=0.4),"Призер","")))</f>
      </c>
    </row>
    <row r="19" spans="1:14" ht="15">
      <c r="A19" s="3">
        <v>9</v>
      </c>
      <c r="B19" s="4" t="s">
        <v>33</v>
      </c>
      <c r="C19" s="4" t="s">
        <v>17</v>
      </c>
      <c r="D19" s="4">
        <v>9</v>
      </c>
      <c r="E19" s="4" t="s">
        <v>30</v>
      </c>
      <c r="F19" s="4">
        <v>9</v>
      </c>
      <c r="G19" s="4">
        <v>9</v>
      </c>
      <c r="H19" s="4">
        <v>10</v>
      </c>
      <c r="I19" s="4">
        <v>5</v>
      </c>
      <c r="J19" s="4">
        <v>5</v>
      </c>
      <c r="K19" s="4">
        <v>38</v>
      </c>
      <c r="L19" s="5"/>
      <c r="M19">
        <f>AVERAGE(K16:K19)</f>
        <v>41.5</v>
      </c>
      <c r="N19">
        <f>IF(K19=K18,N18,IF(AND(K19/$N$10&gt;=0.6,$A19/$A$20&lt;=0.4,$A19=1),"Победитель",IF(AND(K19/$N$10&gt;=0.5,$A19/$A$20&lt;=0.4),"Призер","")))</f>
      </c>
    </row>
    <row r="20" spans="1:14" ht="15">
      <c r="A20" s="13">
        <v>10</v>
      </c>
      <c r="B20" s="14" t="s">
        <v>25</v>
      </c>
      <c r="C20" s="14" t="s">
        <v>17</v>
      </c>
      <c r="D20" s="14">
        <v>9</v>
      </c>
      <c r="E20" s="14" t="s">
        <v>18</v>
      </c>
      <c r="F20" s="14">
        <v>2</v>
      </c>
      <c r="G20" s="14">
        <v>3</v>
      </c>
      <c r="H20" s="14">
        <v>2</v>
      </c>
      <c r="I20" s="14">
        <v>3</v>
      </c>
      <c r="J20" s="14">
        <v>4</v>
      </c>
      <c r="K20" s="14">
        <v>14</v>
      </c>
      <c r="L20" s="15"/>
      <c r="M20" s="9">
        <f>AVERAGE(K16:K20)</f>
        <v>36</v>
      </c>
      <c r="N20" s="9">
        <f>IF(K20=K19,N19,IF(AND(K20/$N$10&gt;=0.6,$A20/$A$15&lt;=0.4,$A20=1),"Победитель",IF(AND(K20/$N$10&gt;=0.5,$A20/$A$15&lt;=0.4),"Призер","")))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N10">
    <sortState ref="A11:N20">
      <sortCondition descending="1" sortBy="value" ref="K11:K20"/>
    </sortState>
  </autoFilter>
  <mergeCells count="9">
    <mergeCell ref="A7:L7"/>
    <mergeCell ref="A8:L8"/>
    <mergeCell ref="A9:L9"/>
    <mergeCell ref="A1:L1"/>
    <mergeCell ref="A2:L2"/>
    <mergeCell ref="A3:L3"/>
    <mergeCell ref="A4:L4"/>
    <mergeCell ref="A5:L5"/>
    <mergeCell ref="A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2017-10-18T09:02:14Z</cp:lastPrinted>
  <dcterms:created xsi:type="dcterms:W3CDTF">2017-10-18T11:29:42Z</dcterms:created>
  <dcterms:modified xsi:type="dcterms:W3CDTF">2017-10-19T08:43:33Z</dcterms:modified>
  <cp:category/>
  <cp:version/>
  <cp:contentType/>
  <cp:contentStatus/>
</cp:coreProperties>
</file>