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<sst xmlns="http://schemas.openxmlformats.org/spreadsheetml/2006/main" count="36" uniqueCount="28">
  <si>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Всероссийская олимпиада школьников</t>
  </si>
  <si>
    <t>I этап (школьный), 2017 - 2018 учебный год</t>
  </si>
  <si>
    <t>Итоговый протокол по предмету: Французский язык</t>
  </si>
  <si>
    <t>Классы олимпиады: 8</t>
  </si>
  <si>
    <t>№</t>
  </si>
  <si>
    <t>ФИО</t>
  </si>
  <si>
    <t>Пол</t>
  </si>
  <si>
    <t>Класс</t>
  </si>
  <si>
    <t>Учебное заведение</t>
  </si>
  <si>
    <t>Конкурс понимания письмен. речи</t>
  </si>
  <si>
    <t>Конкурс понимания устной речи</t>
  </si>
  <si>
    <t>Лексико-грамматический тест</t>
  </si>
  <si>
    <t>Конкурс письменной речи</t>
  </si>
  <si>
    <t>Конкурс устной речи</t>
  </si>
  <si>
    <t>Итого</t>
  </si>
  <si>
    <t>Призер / Победитель</t>
  </si>
  <si>
    <t>Бескорцева Ангелина Алексеевна</t>
  </si>
  <si>
    <t>Ж</t>
  </si>
  <si>
    <t xml:space="preserve">МБОУ гимназия №2  город Георгиевск                                                                                  </t>
  </si>
  <si>
    <t>Победитель</t>
  </si>
  <si>
    <t>Гаврилова Олеся Артуровна</t>
  </si>
  <si>
    <t>Призер</t>
  </si>
  <si>
    <t>Безрукова Софья Михайловна</t>
  </si>
  <si>
    <t>Григорян Аделина Арамовна</t>
  </si>
  <si>
    <t>Прокопенко Агата Владимировна</t>
  </si>
  <si>
    <t>Председатель жюри:</t>
  </si>
  <si>
    <t>Члены жюри:</t>
  </si>
  <si>
    <t>Ставропольский край, Георгиевский городской округ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</si>
</sst>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1" sqref="A11:IV13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6.00390625" style="0" customWidth="1"/>
    <col min="4" max="4" width="8.00390625" style="0" customWidth="1"/>
    <col min="5" max="5" width="40.00390625" style="0" customWidth="1"/>
    <col min="11" max="11" width="10.00390625" style="0" customWidth="1"/>
    <col min="12" max="12" width="15.00390625" style="0" customWidth="1"/>
  </cols>
  <sheetData>
    <row r="1" spans="1:12" ht="18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>
      <c r="A3" s="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">
      <c r="A6" s="5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8">
      <c r="A8" s="5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26.25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2" t="s">
        <v>15</v>
      </c>
      <c r="N10">
        <v>100</v>
      </c>
    </row>
    <row r="11" spans="1:14" s="8" customFormat="1" ht="15">
      <c r="A11" s="7">
        <v>1</v>
      </c>
      <c r="B11" s="7" t="s">
        <v>16</v>
      </c>
      <c r="C11" s="7" t="s">
        <v>17</v>
      </c>
      <c r="D11" s="7">
        <v>8</v>
      </c>
      <c r="E11" s="7" t="s">
        <v>18</v>
      </c>
      <c r="F11" s="7">
        <v>14</v>
      </c>
      <c r="G11" s="7">
        <v>18</v>
      </c>
      <c r="H11" s="7">
        <v>16</v>
      </c>
      <c r="I11" s="7">
        <v>16</v>
      </c>
      <c r="J11" s="7">
        <v>15</v>
      </c>
      <c r="K11" s="7">
        <v>79</v>
      </c>
      <c r="L11" s="7" t="s">
        <v>19</v>
      </c>
      <c r="N11" s="8" t="str">
        <f aca="true" t="shared" si="0" ref="N11:N16">IF(K11=K10,N10,IF(AND(K11/$N$10&gt;=0.6,$A11/$A$15&lt;=0.4,$A11=1),"Победитель",IF(AND(K11/$N$10&gt;=0.5,$A11/$A$15&lt;=0.4),"Призер","")))</f>
        <v>Победитель</v>
      </c>
    </row>
    <row r="12" spans="1:14" s="8" customFormat="1" ht="15">
      <c r="A12" s="7">
        <v>2</v>
      </c>
      <c r="B12" s="7" t="s">
        <v>20</v>
      </c>
      <c r="C12" s="7" t="s">
        <v>17</v>
      </c>
      <c r="D12" s="7">
        <v>8</v>
      </c>
      <c r="E12" s="7" t="s">
        <v>18</v>
      </c>
      <c r="F12" s="7">
        <v>2</v>
      </c>
      <c r="G12" s="7">
        <v>10</v>
      </c>
      <c r="H12" s="7">
        <v>13</v>
      </c>
      <c r="I12" s="7">
        <v>18</v>
      </c>
      <c r="J12" s="7">
        <v>14</v>
      </c>
      <c r="K12" s="7">
        <v>57</v>
      </c>
      <c r="L12" s="7" t="s">
        <v>21</v>
      </c>
      <c r="N12" s="8" t="str">
        <f t="shared" si="0"/>
        <v>Призер</v>
      </c>
    </row>
    <row r="13" spans="1:14" s="8" customFormat="1" ht="15">
      <c r="A13" s="7">
        <v>3</v>
      </c>
      <c r="B13" s="7" t="s">
        <v>22</v>
      </c>
      <c r="C13" s="7" t="s">
        <v>17</v>
      </c>
      <c r="D13" s="7">
        <v>8</v>
      </c>
      <c r="E13" s="7" t="s">
        <v>18</v>
      </c>
      <c r="F13" s="7">
        <v>6</v>
      </c>
      <c r="G13" s="7">
        <v>11</v>
      </c>
      <c r="H13" s="7">
        <v>9</v>
      </c>
      <c r="I13" s="7">
        <v>10</v>
      </c>
      <c r="J13" s="7">
        <v>10</v>
      </c>
      <c r="K13" s="7">
        <v>46</v>
      </c>
      <c r="L13" s="7"/>
      <c r="N13" s="8">
        <f t="shared" si="0"/>
      </c>
    </row>
    <row r="14" spans="1:14" ht="15">
      <c r="A14" s="3">
        <v>4</v>
      </c>
      <c r="B14" s="3" t="s">
        <v>23</v>
      </c>
      <c r="C14" s="3" t="s">
        <v>17</v>
      </c>
      <c r="D14" s="3">
        <v>8</v>
      </c>
      <c r="E14" s="3" t="s">
        <v>18</v>
      </c>
      <c r="F14" s="3">
        <v>1</v>
      </c>
      <c r="G14" s="3">
        <v>13</v>
      </c>
      <c r="H14" s="3">
        <v>8</v>
      </c>
      <c r="I14" s="3">
        <v>10</v>
      </c>
      <c r="J14" s="3">
        <v>10</v>
      </c>
      <c r="K14" s="3">
        <v>42</v>
      </c>
      <c r="L14" s="3"/>
      <c r="N14">
        <f t="shared" si="0"/>
      </c>
    </row>
    <row r="15" spans="1:14" ht="15">
      <c r="A15" s="3">
        <v>5</v>
      </c>
      <c r="B15" s="3" t="s">
        <v>24</v>
      </c>
      <c r="C15" s="3" t="s">
        <v>17</v>
      </c>
      <c r="D15" s="3">
        <v>8</v>
      </c>
      <c r="E15" s="3" t="s">
        <v>18</v>
      </c>
      <c r="F15" s="3">
        <v>1</v>
      </c>
      <c r="G15" s="3">
        <v>5</v>
      </c>
      <c r="H15" s="3">
        <v>2</v>
      </c>
      <c r="I15" s="3">
        <v>4</v>
      </c>
      <c r="J15" s="3">
        <v>4</v>
      </c>
      <c r="K15" s="3">
        <v>16</v>
      </c>
      <c r="L15" s="3"/>
      <c r="M15">
        <f>AVERAGE(K11:K15)</f>
        <v>48</v>
      </c>
      <c r="N15">
        <f t="shared" si="0"/>
      </c>
    </row>
    <row r="16" spans="11:14" ht="15">
      <c r="K16">
        <f>SUM(K11:K15)</f>
        <v>240</v>
      </c>
      <c r="N16" t="str">
        <f t="shared" si="0"/>
        <v>Призер</v>
      </c>
    </row>
    <row r="17" ht="15">
      <c r="K17">
        <f>AVERAGE(K11:K15)</f>
        <v>48</v>
      </c>
    </row>
    <row r="18" ht="15">
      <c r="B18" t="s">
        <v>25</v>
      </c>
    </row>
    <row r="20" ht="15">
      <c r="B20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7:L7"/>
    <mergeCell ref="A8:L8"/>
    <mergeCell ref="A9:L9"/>
    <mergeCell ref="A1:L1"/>
    <mergeCell ref="A2:L2"/>
    <mergeCell ref="A3:L3"/>
    <mergeCell ref="A4:L4"/>
    <mergeCell ref="A5:L5"/>
    <mergeCell ref="A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2017-10-16T08:54:12Z</cp:lastPrinted>
  <dcterms:created xsi:type="dcterms:W3CDTF">2017-10-16T12:17:56Z</dcterms:created>
  <dcterms:modified xsi:type="dcterms:W3CDTF">2017-10-16T09:01:18Z</dcterms:modified>
  <cp:category/>
  <cp:version/>
  <cp:contentType/>
  <cp:contentStatus/>
</cp:coreProperties>
</file>